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<sst xmlns="http://schemas.openxmlformats.org/spreadsheetml/2006/main" count="28" uniqueCount="23">
  <si>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</si>
  <si>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</si>
  <si>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</si>
  <si>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</si>
  <si>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</si>
  <si>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</si>
  <si>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</si>
  <si>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</si>
  <si>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</si>
  <si>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</si>
  <si>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</si>
  <si>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</si>
  <si>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</si>
  <si>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</si>
  <si>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</si>
  <si>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</si>
  <si>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</si>
  <si>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</si>
  <si>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</si>
  <si>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</si>
  <si>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</si>
  <si>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</si>
  <si>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17.02.2018 г. по 8:00 18.02.2018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</si>
</sst>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0">
    <xf numFmtId="0" fontId="0" fillId="0" borderId="0" xfId="0"/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4" spans="2:18" x14ac:dyDescent="0.25"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20" t="s">
        <v>10</v>
      </c>
      <c r="M4" s="21"/>
      <c r="N4" s="21"/>
      <c r="O4" s="21"/>
      <c r="P4" s="22"/>
      <c r="Q4" s="23" t="s">
        <v>11</v>
      </c>
      <c r="R4" s="24"/>
    </row>
    <row r="5" spans="2:18" ht="30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20" t="s">
        <v>12</v>
      </c>
      <c r="M5" s="22"/>
      <c r="N5" s="20" t="s">
        <v>13</v>
      </c>
      <c r="O5" s="22"/>
      <c r="P5" s="1" t="s">
        <v>14</v>
      </c>
      <c r="Q5" s="25"/>
      <c r="R5" s="26"/>
    </row>
    <row r="6" spans="2:18" ht="30.75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8">
        <v>43148</v>
      </c>
      <c r="D7" s="5">
        <v>96</v>
      </c>
      <c r="E7" s="5">
        <v>1640</v>
      </c>
      <c r="F7" s="5">
        <v>37</v>
      </c>
      <c r="G7" s="5">
        <v>117500</v>
      </c>
      <c r="H7" s="5">
        <v>869000</v>
      </c>
      <c r="I7" s="6">
        <v>54500</v>
      </c>
      <c r="J7" s="5">
        <v>69</v>
      </c>
      <c r="K7" s="5">
        <v>53</v>
      </c>
      <c r="L7" s="5">
        <v>42</v>
      </c>
      <c r="M7" s="5">
        <v>42</v>
      </c>
      <c r="N7" s="5">
        <v>69</v>
      </c>
      <c r="O7" s="5">
        <v>69</v>
      </c>
      <c r="P7" s="29">
        <f>SUM(M7,O7)</f>
        <v>111</v>
      </c>
      <c r="Q7" s="8">
        <v>38</v>
      </c>
      <c r="R7" s="8">
        <v>8</v>
      </c>
    </row>
    <row r="8" spans="2:18" x14ac:dyDescent="0.25">
      <c r="B8" s="4" t="s">
        <v>18</v>
      </c>
      <c r="C8" s="28"/>
      <c r="D8" s="9">
        <v>43</v>
      </c>
      <c r="E8" s="9">
        <v>400</v>
      </c>
      <c r="F8" s="9">
        <v>3</v>
      </c>
      <c r="G8" s="9">
        <v>1500</v>
      </c>
      <c r="H8" s="9">
        <v>200000</v>
      </c>
      <c r="I8" s="9">
        <v>1000</v>
      </c>
      <c r="J8" s="9">
        <v>35</v>
      </c>
      <c r="K8" s="9">
        <v>12</v>
      </c>
      <c r="L8" s="10">
        <v>13</v>
      </c>
      <c r="M8" s="10">
        <v>12</v>
      </c>
      <c r="N8" s="10">
        <v>23</v>
      </c>
      <c r="O8" s="10">
        <v>21</v>
      </c>
      <c r="P8" s="7">
        <f>SUM(M8,O8)</f>
        <v>33</v>
      </c>
      <c r="Q8" s="10">
        <v>4</v>
      </c>
      <c r="R8" s="10">
        <v>0</v>
      </c>
    </row>
    <row r="9" spans="2:18" x14ac:dyDescent="0.25">
      <c r="B9" s="4" t="s">
        <v>19</v>
      </c>
      <c r="C9" s="28"/>
      <c r="D9" s="11">
        <v>31</v>
      </c>
      <c r="E9" s="11">
        <v>0</v>
      </c>
      <c r="F9" s="11">
        <v>0</v>
      </c>
      <c r="G9" s="11">
        <v>0</v>
      </c>
      <c r="H9" s="11">
        <v>230415</v>
      </c>
      <c r="I9" s="11">
        <v>0</v>
      </c>
      <c r="J9" s="11">
        <v>0</v>
      </c>
      <c r="K9" s="11">
        <v>0</v>
      </c>
      <c r="L9" s="11">
        <v>3</v>
      </c>
      <c r="M9" s="11">
        <v>3</v>
      </c>
      <c r="N9" s="11">
        <v>3</v>
      </c>
      <c r="O9" s="11">
        <v>3</v>
      </c>
      <c r="P9" s="7">
        <f t="shared" ref="P9:P10" si="0">SUM(M9,O9)</f>
        <v>6</v>
      </c>
      <c r="Q9" s="12">
        <v>0</v>
      </c>
      <c r="R9" s="12">
        <v>0</v>
      </c>
    </row>
    <row r="10" spans="2:18" x14ac:dyDescent="0.25">
      <c r="B10" s="4" t="s">
        <v>20</v>
      </c>
      <c r="C10" s="28"/>
      <c r="D10" s="5">
        <v>0.2</v>
      </c>
      <c r="E10" s="5">
        <v>0</v>
      </c>
      <c r="F10" s="5">
        <v>12</v>
      </c>
      <c r="G10" s="5">
        <v>0</v>
      </c>
      <c r="H10" s="5">
        <v>0</v>
      </c>
      <c r="I10" s="5">
        <v>36517</v>
      </c>
      <c r="J10" s="5">
        <v>0</v>
      </c>
      <c r="K10" s="5">
        <v>3</v>
      </c>
      <c r="L10" s="5">
        <v>4</v>
      </c>
      <c r="M10" s="5">
        <v>4</v>
      </c>
      <c r="N10" s="5">
        <v>0</v>
      </c>
      <c r="O10" s="5">
        <v>0</v>
      </c>
      <c r="P10" s="7">
        <f t="shared" si="0"/>
        <v>4</v>
      </c>
      <c r="Q10" s="13">
        <v>15</v>
      </c>
      <c r="R10" s="13">
        <v>0</v>
      </c>
    </row>
    <row r="11" spans="2:18" x14ac:dyDescent="0.25">
      <c r="B11" s="15" t="s">
        <v>21</v>
      </c>
      <c r="C11" s="16"/>
      <c r="D11" s="14">
        <f t="shared" ref="D11:E11" si="1">SUM(D7:D10)</f>
        <v>170.2</v>
      </c>
      <c r="E11" s="14">
        <f t="shared" si="1"/>
        <v>2040</v>
      </c>
      <c r="F11" s="14">
        <f>SUM(F7:F10)</f>
        <v>52</v>
      </c>
      <c r="G11" s="14">
        <f>SUM(G7:G10)</f>
        <v>119000</v>
      </c>
      <c r="H11" s="14">
        <f>SUM(H7:H10)</f>
        <v>1299415</v>
      </c>
      <c r="I11" s="14">
        <f t="shared" ref="I11:O11" si="2">SUM(I7:I10)</f>
        <v>92017</v>
      </c>
      <c r="J11" s="14">
        <f t="shared" si="2"/>
        <v>104</v>
      </c>
      <c r="K11" s="14">
        <f t="shared" si="2"/>
        <v>68</v>
      </c>
      <c r="L11" s="14">
        <f t="shared" si="2"/>
        <v>62</v>
      </c>
      <c r="M11" s="14">
        <f t="shared" si="2"/>
        <v>61</v>
      </c>
      <c r="N11" s="14">
        <f t="shared" si="2"/>
        <v>95</v>
      </c>
      <c r="O11" s="14">
        <f t="shared" si="2"/>
        <v>93</v>
      </c>
      <c r="P11" s="14">
        <f>SUM(M11,O11)</f>
        <v>154</v>
      </c>
      <c r="Q11" s="14">
        <f t="shared" ref="Q11:R11" si="3">SUM(Q7:Q10)</f>
        <v>57</v>
      </c>
      <c r="R11" s="14">
        <f t="shared" si="3"/>
        <v>8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